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CECYTED 2025\Cuenta publica 2025\Tercer trimestre 2025\Formatos LDF\"/>
    </mc:Choice>
  </mc:AlternateContent>
  <bookViews>
    <workbookView xWindow="0" yWindow="0" windowWidth="28800" windowHeight="12180"/>
  </bookViews>
  <sheets>
    <sheet name="Formato 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7" i="1" l="1"/>
  <c r="H67" i="1"/>
  <c r="F67" i="1"/>
  <c r="J65" i="1"/>
  <c r="H65" i="1"/>
  <c r="F65" i="1"/>
  <c r="J61" i="1"/>
  <c r="H61" i="1"/>
  <c r="F61" i="1"/>
  <c r="J60" i="1"/>
  <c r="J69" i="1" s="1"/>
  <c r="J70" i="1" s="1"/>
  <c r="H60" i="1"/>
  <c r="H69" i="1" s="1"/>
  <c r="H70" i="1" s="1"/>
  <c r="F60" i="1"/>
  <c r="F69" i="1" s="1"/>
  <c r="F70" i="1" s="1"/>
  <c r="J55" i="1"/>
  <c r="J56" i="1" s="1"/>
  <c r="F55" i="1"/>
  <c r="F56" i="1" s="1"/>
  <c r="J53" i="1"/>
  <c r="H53" i="1"/>
  <c r="F53" i="1"/>
  <c r="J51" i="1"/>
  <c r="H51" i="1"/>
  <c r="F51" i="1"/>
  <c r="J47" i="1"/>
  <c r="H47" i="1"/>
  <c r="F47" i="1"/>
  <c r="J46" i="1"/>
  <c r="H46" i="1"/>
  <c r="H55" i="1" s="1"/>
  <c r="H56" i="1" s="1"/>
  <c r="F46" i="1"/>
  <c r="J38" i="1"/>
  <c r="H38" i="1"/>
  <c r="F38" i="1"/>
  <c r="J35" i="1"/>
  <c r="J42" i="1" s="1"/>
  <c r="H35" i="1"/>
  <c r="H42" i="1" s="1"/>
  <c r="F35" i="1"/>
  <c r="F42" i="1" s="1"/>
  <c r="J27" i="1"/>
  <c r="H27" i="1"/>
  <c r="F27" i="1"/>
  <c r="J21" i="1"/>
  <c r="J22" i="1" s="1"/>
  <c r="J23" i="1" s="1"/>
  <c r="J31" i="1" s="1"/>
  <c r="H21" i="1"/>
  <c r="H22" i="1" s="1"/>
  <c r="H23" i="1" s="1"/>
  <c r="H31" i="1" s="1"/>
  <c r="F21" i="1"/>
  <c r="F22" i="1" s="1"/>
  <c r="F23" i="1" s="1"/>
  <c r="F31" i="1" s="1"/>
  <c r="J17" i="1"/>
  <c r="H17" i="1"/>
  <c r="F17" i="1"/>
  <c r="J13" i="1"/>
  <c r="H13" i="1"/>
  <c r="F13" i="1"/>
  <c r="J8" i="1"/>
  <c r="H8" i="1"/>
  <c r="F8" i="1"/>
</calcChain>
</file>

<file path=xl/sharedStrings.xml><?xml version="1.0" encoding="utf-8"?>
<sst xmlns="http://schemas.openxmlformats.org/spreadsheetml/2006/main" count="67" uniqueCount="46">
  <si>
    <t>Formato 4 Balance Presupuestario - LDF</t>
  </si>
  <si>
    <t>COLEGIO DE ESTUDIOS CIENTÍFICOS Y TECNOLÓGICOS DEL ESTADO DE DURANGO  (a)</t>
  </si>
  <si>
    <t>Balance Presupuestario - LDF</t>
  </si>
  <si>
    <t>Del 1 de Enero al 30 de Septiembre de 2025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</si>
  <si>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</si>
  <si>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</si>
  <si>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</si>
  <si>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</si>
  <si>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</si>
  <si>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</si>
  <si>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</si>
  <si>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</si>
  <si>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</si>
  <si>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</si>
  <si>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</si>
  <si>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</si>
  <si>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</si>
  <si>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</si>
  <si>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0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</si>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</sst>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11"/>
      <color indexed="8"/>
      <name val="Calibri"/>
    </font>
    <font>
      <b/>
      <sz val="12"/>
      <color indexed="8"/>
      <name val="Calibri"/>
    </font>
    <font>
      <b/>
      <sz val="10"/>
      <color indexed="8"/>
      <name val="Calibri"/>
    </font>
    <font>
      <b/>
      <sz val="11"/>
      <color indexed="8"/>
      <name val="Calibri"/>
    </font>
    <font>
      <sz val="10"/>
      <color indexed="8"/>
      <name val="Calibri"/>
    </font>
    <font>
      <b/>
      <sz val="10"/>
      <color indexed="22"/>
      <name val="Calibri"/>
    </font>
    <font>
      <sz val="10"/>
      <color indexed="22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49" fontId="2" fillId="0" borderId="1" xfId="0" applyNumberFormat="1" applyFont="1" applyFill="1" applyBorder="1" applyAlignment="1" applyProtection="1">
      <alignment horizontal="left" vertical="center"/>
    </xf>
    <xf numFmtId="0" fontId="1" fillId="0" borderId="2" xfId="0" applyNumberFormat="1" applyFont="1" applyFill="1" applyBorder="1" applyAlignment="1" applyProtection="1"/>
    <xf numFmtId="49" fontId="2" fillId="2" borderId="3" xfId="0" applyNumberFormat="1" applyFont="1" applyFill="1" applyBorder="1" applyAlignment="1" applyProtection="1">
      <alignment horizontal="center" vertical="center"/>
    </xf>
    <xf numFmtId="49" fontId="2" fillId="2" borderId="4" xfId="0" applyNumberFormat="1" applyFont="1" applyFill="1" applyBorder="1" applyAlignment="1" applyProtection="1">
      <alignment horizontal="center" vertical="center"/>
    </xf>
    <xf numFmtId="49" fontId="2" fillId="2" borderId="5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/>
    <xf numFmtId="49" fontId="2" fillId="2" borderId="6" xfId="0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2" xfId="0" applyNumberFormat="1" applyFont="1" applyFill="1" applyBorder="1" applyAlignment="1" applyProtection="1">
      <alignment horizontal="center" vertical="center"/>
    </xf>
    <xf numFmtId="49" fontId="3" fillId="2" borderId="7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49" fontId="3" fillId="2" borderId="8" xfId="0" applyNumberFormat="1" applyFont="1" applyFill="1" applyBorder="1" applyAlignment="1" applyProtection="1">
      <alignment horizontal="center" vertical="center"/>
    </xf>
    <xf numFmtId="0" fontId="1" fillId="0" borderId="9" xfId="0" applyNumberFormat="1" applyFont="1" applyFill="1" applyBorder="1" applyAlignment="1" applyProtection="1"/>
    <xf numFmtId="49" fontId="1" fillId="2" borderId="10" xfId="0" applyNumberFormat="1" applyFont="1" applyFill="1" applyBorder="1" applyAlignment="1" applyProtection="1">
      <alignment horizontal="left" vertical="center"/>
    </xf>
    <xf numFmtId="49" fontId="4" fillId="2" borderId="9" xfId="0" applyNumberFormat="1" applyFont="1" applyFill="1" applyBorder="1" applyAlignment="1" applyProtection="1">
      <alignment horizontal="left" vertical="center" wrapText="1"/>
    </xf>
    <xf numFmtId="49" fontId="4" fillId="2" borderId="11" xfId="0" applyNumberFormat="1" applyFont="1" applyFill="1" applyBorder="1" applyAlignment="1" applyProtection="1">
      <alignment horizontal="left" vertical="center" wrapText="1"/>
    </xf>
    <xf numFmtId="49" fontId="4" fillId="2" borderId="10" xfId="0" applyNumberFormat="1" applyFont="1" applyFill="1" applyBorder="1" applyAlignment="1" applyProtection="1">
      <alignment horizontal="center" vertical="center" wrapText="1"/>
    </xf>
    <xf numFmtId="49" fontId="4" fillId="2" borderId="11" xfId="0" applyNumberFormat="1" applyFont="1" applyFill="1" applyBorder="1" applyAlignment="1" applyProtection="1">
      <alignment horizontal="center" vertical="center" wrapText="1"/>
    </xf>
    <xf numFmtId="49" fontId="1" fillId="2" borderId="11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vertical="top"/>
    </xf>
    <xf numFmtId="49" fontId="3" fillId="0" borderId="4" xfId="0" applyNumberFormat="1" applyFont="1" applyFill="1" applyBorder="1" applyAlignment="1" applyProtection="1">
      <alignment vertical="top"/>
    </xf>
    <xf numFmtId="49" fontId="3" fillId="0" borderId="5" xfId="0" applyNumberFormat="1" applyFont="1" applyFill="1" applyBorder="1" applyAlignment="1" applyProtection="1">
      <alignment horizontal="left" vertical="top"/>
    </xf>
    <xf numFmtId="4" fontId="3" fillId="0" borderId="3" xfId="0" applyNumberFormat="1" applyFont="1" applyFill="1" applyBorder="1" applyAlignment="1" applyProtection="1">
      <alignment horizontal="right" vertical="top"/>
      <protection locked="0"/>
    </xf>
    <xf numFmtId="4" fontId="3" fillId="0" borderId="5" xfId="0" applyNumberFormat="1" applyFont="1" applyFill="1" applyBorder="1" applyAlignment="1" applyProtection="1">
      <alignment horizontal="right" vertical="top"/>
      <protection locked="0"/>
    </xf>
    <xf numFmtId="49" fontId="5" fillId="0" borderId="5" xfId="0" applyNumberFormat="1" applyFont="1" applyFill="1" applyBorder="1" applyAlignment="1" applyProtection="1">
      <alignment horizontal="right" vertical="top"/>
    </xf>
    <xf numFmtId="49" fontId="5" fillId="0" borderId="6" xfId="0" applyNumberFormat="1" applyFont="1" applyFill="1" applyBorder="1" applyAlignment="1" applyProtection="1">
      <alignment vertical="top"/>
    </xf>
    <xf numFmtId="49" fontId="5" fillId="0" borderId="0" xfId="0" applyNumberFormat="1" applyFont="1" applyFill="1" applyBorder="1" applyAlignment="1" applyProtection="1">
      <alignment vertical="top"/>
    </xf>
    <xf numFmtId="49" fontId="5" fillId="0" borderId="2" xfId="0" applyNumberFormat="1" applyFont="1" applyFill="1" applyBorder="1" applyAlignment="1" applyProtection="1">
      <alignment horizontal="left" vertical="top"/>
    </xf>
    <xf numFmtId="4" fontId="5" fillId="0" borderId="6" xfId="0" applyNumberFormat="1" applyFont="1" applyFill="1" applyBorder="1" applyAlignment="1" applyProtection="1">
      <alignment horizontal="right" vertical="top"/>
      <protection locked="0"/>
    </xf>
    <xf numFmtId="4" fontId="5" fillId="0" borderId="2" xfId="0" applyNumberFormat="1" applyFont="1" applyFill="1" applyBorder="1" applyAlignment="1" applyProtection="1">
      <alignment horizontal="right" vertical="top"/>
      <protection locked="0"/>
    </xf>
    <xf numFmtId="49" fontId="5" fillId="0" borderId="2" xfId="0" applyNumberFormat="1" applyFont="1" applyFill="1" applyBorder="1" applyAlignment="1" applyProtection="1">
      <alignment horizontal="right" vertical="top"/>
    </xf>
    <xf numFmtId="49" fontId="5" fillId="0" borderId="6" xfId="0" applyNumberFormat="1" applyFont="1" applyFill="1" applyBorder="1" applyAlignment="1" applyProtection="1">
      <alignment horizontal="right" vertical="top"/>
    </xf>
    <xf numFmtId="49" fontId="3" fillId="0" borderId="0" xfId="0" applyNumberFormat="1" applyFont="1" applyFill="1" applyBorder="1" applyAlignment="1" applyProtection="1">
      <alignment horizontal="left" vertical="top"/>
    </xf>
    <xf numFmtId="49" fontId="3" fillId="0" borderId="2" xfId="0" applyNumberFormat="1" applyFont="1" applyFill="1" applyBorder="1" applyAlignment="1" applyProtection="1">
      <alignment horizontal="left" vertical="top"/>
    </xf>
    <xf numFmtId="4" fontId="3" fillId="0" borderId="6" xfId="0" applyNumberFormat="1" applyFont="1" applyFill="1" applyBorder="1" applyAlignment="1" applyProtection="1">
      <alignment horizontal="right" vertical="top"/>
      <protection locked="0"/>
    </xf>
    <xf numFmtId="4" fontId="3" fillId="0" borderId="2" xfId="0" applyNumberFormat="1" applyFont="1" applyFill="1" applyBorder="1" applyAlignment="1" applyProtection="1">
      <alignment horizontal="right" vertical="top"/>
      <protection locked="0"/>
    </xf>
    <xf numFmtId="49" fontId="6" fillId="2" borderId="6" xfId="0" applyNumberFormat="1" applyFont="1" applyFill="1" applyBorder="1" applyAlignment="1" applyProtection="1">
      <alignment horizontal="right" vertical="top"/>
    </xf>
    <xf numFmtId="49" fontId="6" fillId="2" borderId="2" xfId="0" applyNumberFormat="1" applyFont="1" applyFill="1" applyBorder="1" applyAlignment="1" applyProtection="1">
      <alignment horizontal="right" vertical="top"/>
    </xf>
    <xf numFmtId="49" fontId="7" fillId="2" borderId="6" xfId="0" applyNumberFormat="1" applyFont="1" applyFill="1" applyBorder="1" applyAlignment="1" applyProtection="1">
      <alignment horizontal="right" vertical="top"/>
    </xf>
    <xf numFmtId="49" fontId="7" fillId="2" borderId="2" xfId="0" applyNumberFormat="1" applyFont="1" applyFill="1" applyBorder="1" applyAlignment="1" applyProtection="1">
      <alignment horizontal="right" vertical="top"/>
    </xf>
    <xf numFmtId="49" fontId="3" fillId="0" borderId="0" xfId="0" applyNumberFormat="1" applyFont="1" applyFill="1" applyBorder="1" applyAlignment="1" applyProtection="1">
      <alignment vertical="top" wrapText="1"/>
    </xf>
    <xf numFmtId="49" fontId="3" fillId="0" borderId="2" xfId="0" applyNumberFormat="1" applyFont="1" applyFill="1" applyBorder="1" applyAlignment="1" applyProtection="1">
      <alignment horizontal="left" vertical="top" wrapText="1"/>
    </xf>
    <xf numFmtId="49" fontId="5" fillId="0" borderId="7" xfId="0" applyNumberFormat="1" applyFont="1" applyFill="1" applyBorder="1" applyAlignment="1" applyProtection="1">
      <alignment vertical="top"/>
    </xf>
    <xf numFmtId="49" fontId="5" fillId="0" borderId="1" xfId="0" applyNumberFormat="1" applyFont="1" applyFill="1" applyBorder="1" applyAlignment="1" applyProtection="1">
      <alignment vertical="top"/>
    </xf>
    <xf numFmtId="49" fontId="3" fillId="0" borderId="1" xfId="0" applyNumberFormat="1" applyFont="1" applyFill="1" applyBorder="1" applyAlignment="1" applyProtection="1">
      <alignment vertical="top" wrapText="1"/>
    </xf>
    <xf numFmtId="49" fontId="3" fillId="0" borderId="8" xfId="0" applyNumberFormat="1" applyFont="1" applyFill="1" applyBorder="1" applyAlignment="1" applyProtection="1">
      <alignment horizontal="left" vertical="top" wrapText="1"/>
    </xf>
    <xf numFmtId="49" fontId="5" fillId="0" borderId="7" xfId="0" applyNumberFormat="1" applyFont="1" applyFill="1" applyBorder="1" applyAlignment="1" applyProtection="1">
      <alignment horizontal="right" vertical="top"/>
    </xf>
    <xf numFmtId="49" fontId="5" fillId="0" borderId="8" xfId="0" applyNumberFormat="1" applyFont="1" applyFill="1" applyBorder="1" applyAlignment="1" applyProtection="1">
      <alignment horizontal="right" vertical="top"/>
    </xf>
    <xf numFmtId="49" fontId="5" fillId="0" borderId="9" xfId="0" applyNumberFormat="1" applyFont="1" applyFill="1" applyBorder="1" applyAlignment="1" applyProtection="1">
      <alignment vertical="center"/>
    </xf>
    <xf numFmtId="49" fontId="3" fillId="0" borderId="4" xfId="0" applyNumberFormat="1" applyFont="1" applyFill="1" applyBorder="1" applyAlignment="1" applyProtection="1">
      <alignment horizontal="left" vertical="top"/>
    </xf>
    <xf numFmtId="49" fontId="5" fillId="0" borderId="0" xfId="0" applyNumberFormat="1" applyFont="1" applyFill="1" applyBorder="1" applyAlignment="1" applyProtection="1">
      <alignment horizontal="left" vertical="top"/>
    </xf>
    <xf numFmtId="49" fontId="5" fillId="0" borderId="2" xfId="0" applyNumberFormat="1" applyFont="1" applyFill="1" applyBorder="1" applyAlignment="1" applyProtection="1">
      <alignment vertical="top"/>
    </xf>
    <xf numFmtId="49" fontId="5" fillId="0" borderId="8" xfId="0" applyNumberFormat="1" applyFont="1" applyFill="1" applyBorder="1" applyAlignment="1" applyProtection="1">
      <alignment vertical="top"/>
    </xf>
    <xf numFmtId="49" fontId="5" fillId="0" borderId="3" xfId="0" applyNumberFormat="1" applyFont="1" applyFill="1" applyBorder="1" applyAlignment="1" applyProtection="1">
      <alignment horizontal="left" vertical="top"/>
    </xf>
    <xf numFmtId="49" fontId="5" fillId="0" borderId="6" xfId="0" applyNumberFormat="1" applyFont="1" applyFill="1" applyBorder="1" applyAlignment="1" applyProtection="1">
      <alignment horizontal="left" vertical="top"/>
    </xf>
    <xf numFmtId="49" fontId="5" fillId="0" borderId="7" xfId="0" applyNumberFormat="1" applyFont="1" applyFill="1" applyBorder="1" applyAlignment="1" applyProtection="1">
      <alignment horizontal="left" vertical="top"/>
    </xf>
    <xf numFmtId="49" fontId="5" fillId="0" borderId="1" xfId="0" applyNumberFormat="1" applyFont="1" applyFill="1" applyBorder="1" applyAlignment="1" applyProtection="1">
      <alignment horizontal="left" vertical="top"/>
    </xf>
    <xf numFmtId="49" fontId="3" fillId="0" borderId="1" xfId="0" applyNumberFormat="1" applyFont="1" applyFill="1" applyBorder="1" applyAlignment="1" applyProtection="1">
      <alignment horizontal="left" vertical="top"/>
    </xf>
    <xf numFmtId="49" fontId="3" fillId="0" borderId="8" xfId="0" applyNumberFormat="1" applyFont="1" applyFill="1" applyBorder="1" applyAlignment="1" applyProtection="1">
      <alignment horizontal="left" vertical="top"/>
    </xf>
    <xf numFmtId="49" fontId="1" fillId="2" borderId="10" xfId="0" applyNumberFormat="1" applyFont="1" applyFill="1" applyBorder="1" applyAlignment="1" applyProtection="1">
      <alignment vertical="center"/>
    </xf>
    <xf numFmtId="49" fontId="4" fillId="2" borderId="9" xfId="0" applyNumberFormat="1" applyFont="1" applyFill="1" applyBorder="1" applyAlignment="1" applyProtection="1">
      <alignment vertical="center" wrapText="1"/>
    </xf>
    <xf numFmtId="49" fontId="4" fillId="2" borderId="11" xfId="0" applyNumberFormat="1" applyFont="1" applyFill="1" applyBorder="1" applyAlignment="1" applyProtection="1">
      <alignment vertical="center" wrapText="1"/>
    </xf>
    <xf numFmtId="49" fontId="5" fillId="0" borderId="4" xfId="0" applyNumberFormat="1" applyFont="1" applyFill="1" applyBorder="1" applyAlignment="1" applyProtection="1">
      <alignment horizontal="left" vertical="top"/>
    </xf>
    <xf numFmtId="49" fontId="5" fillId="0" borderId="5" xfId="0" applyNumberFormat="1" applyFont="1" applyFill="1" applyBorder="1" applyAlignment="1" applyProtection="1">
      <alignment vertical="top"/>
    </xf>
    <xf numFmtId="4" fontId="5" fillId="0" borderId="3" xfId="0" applyNumberFormat="1" applyFont="1" applyFill="1" applyBorder="1" applyAlignment="1" applyProtection="1">
      <alignment horizontal="right" vertical="center"/>
      <protection locked="0"/>
    </xf>
    <xf numFmtId="4" fontId="5" fillId="0" borderId="5" xfId="0" applyNumberFormat="1" applyFont="1" applyFill="1" applyBorder="1" applyAlignment="1" applyProtection="1">
      <alignment horizontal="right" vertical="center"/>
      <protection locked="0"/>
    </xf>
    <xf numFmtId="49" fontId="5" fillId="0" borderId="5" xfId="0" applyNumberFormat="1" applyFont="1" applyFill="1" applyBorder="1" applyAlignment="1" applyProtection="1">
      <alignment horizontal="right"/>
    </xf>
    <xf numFmtId="49" fontId="5" fillId="0" borderId="0" xfId="0" applyNumberFormat="1" applyFont="1" applyFill="1" applyBorder="1" applyAlignment="1" applyProtection="1">
      <alignment horizontal="left" vertical="top" wrapText="1"/>
    </xf>
    <xf numFmtId="49" fontId="3" fillId="0" borderId="2" xfId="0" applyNumberFormat="1" applyFont="1" applyFill="1" applyBorder="1" applyAlignment="1" applyProtection="1">
      <alignment vertical="top" wrapText="1"/>
    </xf>
    <xf numFmtId="4" fontId="5" fillId="0" borderId="6" xfId="0" applyNumberFormat="1" applyFont="1" applyFill="1" applyBorder="1" applyAlignment="1" applyProtection="1">
      <alignment horizontal="right" vertical="center"/>
      <protection locked="0"/>
    </xf>
    <xf numFmtId="4" fontId="5" fillId="0" borderId="2" xfId="0" applyNumberFormat="1" applyFont="1" applyFill="1" applyBorder="1" applyAlignment="1" applyProtection="1">
      <alignment horizontal="right" vertical="center"/>
      <protection locked="0"/>
    </xf>
    <xf numFmtId="49" fontId="5" fillId="0" borderId="2" xfId="0" applyNumberFormat="1" applyFont="1" applyFill="1" applyBorder="1" applyAlignment="1" applyProtection="1">
      <alignment horizontal="right"/>
    </xf>
    <xf numFmtId="49" fontId="5" fillId="0" borderId="6" xfId="0" applyNumberFormat="1" applyFont="1" applyFill="1" applyBorder="1" applyAlignment="1" applyProtection="1">
      <alignment horizontal="right" vertical="center"/>
    </xf>
    <xf numFmtId="49" fontId="5" fillId="0" borderId="2" xfId="0" applyNumberFormat="1" applyFont="1" applyFill="1" applyBorder="1" applyAlignment="1" applyProtection="1">
      <alignment horizontal="right" vertical="center"/>
    </xf>
    <xf numFmtId="49" fontId="5" fillId="0" borderId="0" xfId="0" applyNumberFormat="1" applyFont="1" applyFill="1" applyBorder="1" applyAlignment="1" applyProtection="1">
      <alignment horizontal="left" vertical="top"/>
    </xf>
    <xf numFmtId="49" fontId="7" fillId="2" borderId="6" xfId="0" applyNumberFormat="1" applyFont="1" applyFill="1" applyBorder="1" applyAlignment="1" applyProtection="1">
      <alignment horizontal="right" vertical="center"/>
    </xf>
    <xf numFmtId="49" fontId="7" fillId="2" borderId="2" xfId="0" applyNumberFormat="1" applyFont="1" applyFill="1" applyBorder="1" applyAlignment="1" applyProtection="1">
      <alignment horizontal="right" vertical="center"/>
    </xf>
    <xf numFmtId="49" fontId="3" fillId="0" borderId="0" xfId="0" applyNumberFormat="1" applyFont="1" applyFill="1" applyBorder="1" applyAlignment="1" applyProtection="1">
      <alignment horizontal="left" vertical="top" wrapText="1"/>
    </xf>
    <xf numFmtId="4" fontId="3" fillId="0" borderId="6" xfId="0" applyNumberFormat="1" applyFont="1" applyFill="1" applyBorder="1" applyAlignment="1" applyProtection="1">
      <alignment horizontal="right" vertical="center"/>
      <protection locked="0"/>
    </xf>
    <xf numFmtId="4" fontId="3" fillId="0" borderId="2" xfId="0" applyNumberFormat="1" applyFont="1" applyFill="1" applyBorder="1" applyAlignment="1" applyProtection="1">
      <alignment horizontal="right" vertical="center"/>
      <protection locked="0"/>
    </xf>
    <xf numFmtId="49" fontId="5" fillId="0" borderId="7" xfId="0" applyNumberFormat="1" applyFont="1" applyFill="1" applyBorder="1" applyAlignment="1" applyProtection="1">
      <alignment horizontal="right" vertical="center"/>
    </xf>
    <xf numFmtId="49" fontId="5" fillId="0" borderId="8" xfId="0" applyNumberFormat="1" applyFont="1" applyFill="1" applyBorder="1" applyAlignment="1" applyProtection="1">
      <alignment horizontal="right" vertical="center"/>
    </xf>
    <xf numFmtId="49" fontId="5" fillId="0" borderId="8" xfId="0" applyNumberFormat="1" applyFont="1" applyFill="1" applyBorder="1" applyAlignment="1" applyProtection="1">
      <alignment horizontal="right"/>
    </xf>
    <xf numFmtId="4" fontId="5" fillId="0" borderId="3" xfId="0" applyNumberFormat="1" applyFont="1" applyFill="1" applyBorder="1" applyAlignment="1" applyProtection="1">
      <alignment horizontal="right" vertical="top"/>
      <protection locked="0"/>
    </xf>
    <xf numFmtId="4" fontId="5" fillId="0" borderId="5" xfId="0" applyNumberFormat="1" applyFont="1" applyFill="1" applyBorder="1" applyAlignment="1" applyProtection="1">
      <alignment horizontal="right" vertical="top"/>
      <protection locked="0"/>
    </xf>
    <xf numFmtId="0" fontId="1" fillId="0" borderId="4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tabSelected="1" workbookViewId="0">
      <selection activeCell="B1" sqref="B1:K1"/>
    </sheetView>
  </sheetViews>
  <sheetFormatPr baseColWidth="10" defaultRowHeight="15" x14ac:dyDescent="0.25"/>
  <cols>
    <col min="1" max="3" width="1.7109375" style="1" customWidth="1"/>
    <col min="4" max="4" width="80.7109375" style="1" customWidth="1"/>
    <col min="5" max="5" width="1.7109375" style="1" customWidth="1"/>
    <col min="6" max="6" width="20.7109375" style="1" customWidth="1"/>
    <col min="7" max="7" width="1.7109375" style="1" customWidth="1"/>
    <col min="8" max="8" width="20.7109375" style="1" customWidth="1"/>
    <col min="9" max="9" width="1.7109375" style="1" customWidth="1"/>
    <col min="10" max="10" width="20.7109375" style="1" customWidth="1"/>
    <col min="11" max="12" width="1.7109375" style="1" customWidth="1"/>
    <col min="13" max="16384" width="11.42578125" style="1"/>
  </cols>
  <sheetData>
    <row r="1" spans="1:12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</row>
    <row r="2" spans="1:12" ht="15.75" x14ac:dyDescent="0.25">
      <c r="A2" s="3"/>
      <c r="B2" s="4" t="s">
        <v>1</v>
      </c>
      <c r="C2" s="5"/>
      <c r="D2" s="5"/>
      <c r="E2" s="5"/>
      <c r="F2" s="5"/>
      <c r="G2" s="5"/>
      <c r="H2" s="5"/>
      <c r="I2" s="5"/>
      <c r="J2" s="5"/>
      <c r="K2" s="6"/>
      <c r="L2" s="7"/>
    </row>
    <row r="3" spans="1:12" ht="15.75" x14ac:dyDescent="0.25">
      <c r="A3" s="3"/>
      <c r="B3" s="8" t="s">
        <v>2</v>
      </c>
      <c r="C3" s="9"/>
      <c r="D3" s="9"/>
      <c r="E3" s="9"/>
      <c r="F3" s="9"/>
      <c r="G3" s="9"/>
      <c r="H3" s="9"/>
      <c r="I3" s="9"/>
      <c r="J3" s="9"/>
      <c r="K3" s="10"/>
      <c r="L3" s="7"/>
    </row>
    <row r="4" spans="1:12" ht="18.2" customHeight="1" x14ac:dyDescent="0.25">
      <c r="A4" s="3"/>
      <c r="B4" s="11" t="s">
        <v>3</v>
      </c>
      <c r="C4" s="12"/>
      <c r="D4" s="12"/>
      <c r="E4" s="12"/>
      <c r="F4" s="12"/>
      <c r="G4" s="12"/>
      <c r="H4" s="12"/>
      <c r="I4" s="12"/>
      <c r="J4" s="12"/>
      <c r="K4" s="13"/>
      <c r="L4" s="7"/>
    </row>
    <row r="5" spans="1:12" ht="18.2" customHeight="1" x14ac:dyDescent="0.25">
      <c r="A5" s="3"/>
      <c r="B5" s="14" t="s">
        <v>4</v>
      </c>
      <c r="C5" s="15"/>
      <c r="D5" s="15"/>
      <c r="E5" s="15"/>
      <c r="F5" s="15"/>
      <c r="G5" s="15"/>
      <c r="H5" s="15"/>
      <c r="I5" s="15"/>
      <c r="J5" s="15"/>
      <c r="K5" s="16"/>
      <c r="L5" s="7"/>
    </row>
    <row r="6" spans="1:12" ht="8.25" customHeight="1" x14ac:dyDescent="0.25"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2" ht="30.2" customHeight="1" x14ac:dyDescent="0.25">
      <c r="A7" s="3"/>
      <c r="B7" s="18"/>
      <c r="C7" s="19" t="s">
        <v>5</v>
      </c>
      <c r="D7" s="19"/>
      <c r="E7" s="20"/>
      <c r="F7" s="21" t="s">
        <v>6</v>
      </c>
      <c r="G7" s="22"/>
      <c r="H7" s="21" t="s">
        <v>7</v>
      </c>
      <c r="I7" s="22"/>
      <c r="J7" s="21" t="s">
        <v>8</v>
      </c>
      <c r="K7" s="23"/>
      <c r="L7" s="7"/>
    </row>
    <row r="8" spans="1:12" ht="15.95" customHeight="1" x14ac:dyDescent="0.25">
      <c r="A8" s="3"/>
      <c r="B8" s="24"/>
      <c r="C8" s="25" t="s">
        <v>9</v>
      </c>
      <c r="D8" s="25"/>
      <c r="E8" s="26"/>
      <c r="F8" s="27">
        <f>SUM(F9:F11)</f>
        <v>452921403</v>
      </c>
      <c r="G8" s="28"/>
      <c r="H8" s="27">
        <f>SUM(H9:H11)</f>
        <v>335540652.00999999</v>
      </c>
      <c r="I8" s="28"/>
      <c r="J8" s="27">
        <f>SUM(J9:J11)</f>
        <v>335540652.00999999</v>
      </c>
      <c r="K8" s="29"/>
      <c r="L8" s="7"/>
    </row>
    <row r="9" spans="1:12" ht="15.95" customHeight="1" x14ac:dyDescent="0.25">
      <c r="A9" s="3"/>
      <c r="B9" s="30"/>
      <c r="C9" s="31"/>
      <c r="D9" s="31" t="s">
        <v>10</v>
      </c>
      <c r="E9" s="32"/>
      <c r="F9" s="33">
        <v>232785701.5</v>
      </c>
      <c r="G9" s="34"/>
      <c r="H9" s="33">
        <v>155346643.00999999</v>
      </c>
      <c r="I9" s="34"/>
      <c r="J9" s="33">
        <v>155346643.00999999</v>
      </c>
      <c r="K9" s="35"/>
      <c r="L9" s="7"/>
    </row>
    <row r="10" spans="1:12" ht="15.95" customHeight="1" x14ac:dyDescent="0.25">
      <c r="A10" s="3"/>
      <c r="B10" s="30"/>
      <c r="C10" s="31"/>
      <c r="D10" s="31" t="s">
        <v>11</v>
      </c>
      <c r="E10" s="32"/>
      <c r="F10" s="33">
        <v>220135701.5</v>
      </c>
      <c r="G10" s="34"/>
      <c r="H10" s="33">
        <v>180194009</v>
      </c>
      <c r="I10" s="34"/>
      <c r="J10" s="33">
        <v>180194009</v>
      </c>
      <c r="K10" s="35"/>
      <c r="L10" s="7"/>
    </row>
    <row r="11" spans="1:12" ht="15.95" customHeight="1" x14ac:dyDescent="0.25">
      <c r="A11" s="3"/>
      <c r="B11" s="30"/>
      <c r="C11" s="31"/>
      <c r="D11" s="31" t="s">
        <v>12</v>
      </c>
      <c r="E11" s="32"/>
      <c r="F11" s="33">
        <v>0</v>
      </c>
      <c r="G11" s="34"/>
      <c r="H11" s="33">
        <v>0</v>
      </c>
      <c r="I11" s="34"/>
      <c r="J11" s="33">
        <v>0</v>
      </c>
      <c r="K11" s="35"/>
      <c r="L11" s="7"/>
    </row>
    <row r="12" spans="1:12" ht="8.25" customHeight="1" x14ac:dyDescent="0.25">
      <c r="A12" s="3"/>
      <c r="B12" s="30"/>
      <c r="C12" s="31"/>
      <c r="D12" s="31"/>
      <c r="E12" s="32"/>
      <c r="F12" s="36"/>
      <c r="G12" s="35"/>
      <c r="H12" s="36"/>
      <c r="I12" s="35"/>
      <c r="J12" s="36"/>
      <c r="K12" s="35"/>
      <c r="L12" s="7"/>
    </row>
    <row r="13" spans="1:12" ht="15.95" customHeight="1" x14ac:dyDescent="0.25">
      <c r="A13" s="3"/>
      <c r="B13" s="30"/>
      <c r="C13" s="37" t="s">
        <v>13</v>
      </c>
      <c r="D13" s="37"/>
      <c r="E13" s="38"/>
      <c r="F13" s="39">
        <f>F14+F15</f>
        <v>452921403</v>
      </c>
      <c r="G13" s="40"/>
      <c r="H13" s="39">
        <f>H14+H15</f>
        <v>329627044.44999999</v>
      </c>
      <c r="I13" s="40"/>
      <c r="J13" s="39">
        <f>J14+J15</f>
        <v>327082739.32000005</v>
      </c>
      <c r="K13" s="35"/>
      <c r="L13" s="7"/>
    </row>
    <row r="14" spans="1:12" ht="15.95" customHeight="1" x14ac:dyDescent="0.25">
      <c r="A14" s="3"/>
      <c r="B14" s="30"/>
      <c r="C14" s="31"/>
      <c r="D14" s="31" t="s">
        <v>14</v>
      </c>
      <c r="E14" s="32"/>
      <c r="F14" s="33">
        <v>232785701.5</v>
      </c>
      <c r="G14" s="34"/>
      <c r="H14" s="33">
        <v>158102369.63</v>
      </c>
      <c r="I14" s="34"/>
      <c r="J14" s="33">
        <v>155841526.33000001</v>
      </c>
      <c r="K14" s="35"/>
      <c r="L14" s="7"/>
    </row>
    <row r="15" spans="1:12" ht="15.95" customHeight="1" x14ac:dyDescent="0.25">
      <c r="A15" s="3"/>
      <c r="B15" s="30"/>
      <c r="C15" s="31"/>
      <c r="D15" s="31" t="s">
        <v>15</v>
      </c>
      <c r="E15" s="32"/>
      <c r="F15" s="33">
        <v>220135701.5</v>
      </c>
      <c r="G15" s="34"/>
      <c r="H15" s="33">
        <v>171524674.81999999</v>
      </c>
      <c r="I15" s="34"/>
      <c r="J15" s="33">
        <v>171241212.99000001</v>
      </c>
      <c r="K15" s="35"/>
      <c r="L15" s="7"/>
    </row>
    <row r="16" spans="1:12" ht="8.25" customHeight="1" x14ac:dyDescent="0.25">
      <c r="A16" s="3"/>
      <c r="B16" s="30"/>
      <c r="C16" s="31"/>
      <c r="D16" s="31"/>
      <c r="E16" s="32"/>
      <c r="F16" s="36"/>
      <c r="G16" s="35"/>
      <c r="H16" s="36"/>
      <c r="I16" s="35"/>
      <c r="J16" s="36"/>
      <c r="K16" s="35"/>
      <c r="L16" s="7"/>
    </row>
    <row r="17" spans="1:12" ht="15.95" customHeight="1" x14ac:dyDescent="0.25">
      <c r="A17" s="3"/>
      <c r="B17" s="30"/>
      <c r="C17" s="37" t="s">
        <v>16</v>
      </c>
      <c r="D17" s="37"/>
      <c r="E17" s="38"/>
      <c r="F17" s="41">
        <f>F18+F19</f>
        <v>0</v>
      </c>
      <c r="G17" s="42"/>
      <c r="H17" s="39">
        <f>H18+H19</f>
        <v>0</v>
      </c>
      <c r="I17" s="40"/>
      <c r="J17" s="39">
        <f>J18+J19</f>
        <v>0</v>
      </c>
      <c r="K17" s="35"/>
      <c r="L17" s="7"/>
    </row>
    <row r="18" spans="1:12" ht="15.95" customHeight="1" x14ac:dyDescent="0.25">
      <c r="A18" s="3"/>
      <c r="B18" s="30"/>
      <c r="C18" s="31"/>
      <c r="D18" s="31" t="s">
        <v>17</v>
      </c>
      <c r="E18" s="32"/>
      <c r="F18" s="43" t="s">
        <v>18</v>
      </c>
      <c r="G18" s="44"/>
      <c r="H18" s="33">
        <v>0</v>
      </c>
      <c r="I18" s="34"/>
      <c r="J18" s="33">
        <v>0</v>
      </c>
      <c r="K18" s="35"/>
      <c r="L18" s="7"/>
    </row>
    <row r="19" spans="1:12" ht="15.95" customHeight="1" x14ac:dyDescent="0.25">
      <c r="A19" s="3"/>
      <c r="B19" s="30"/>
      <c r="C19" s="31"/>
      <c r="D19" s="31" t="s">
        <v>19</v>
      </c>
      <c r="E19" s="32"/>
      <c r="F19" s="43" t="s">
        <v>18</v>
      </c>
      <c r="G19" s="44"/>
      <c r="H19" s="33">
        <v>0</v>
      </c>
      <c r="I19" s="34"/>
      <c r="J19" s="33">
        <v>0</v>
      </c>
      <c r="K19" s="35"/>
      <c r="L19" s="7"/>
    </row>
    <row r="20" spans="1:12" ht="8.25" customHeight="1" x14ac:dyDescent="0.25">
      <c r="A20" s="3"/>
      <c r="B20" s="30"/>
      <c r="C20" s="31"/>
      <c r="D20" s="31"/>
      <c r="E20" s="32"/>
      <c r="F20" s="36"/>
      <c r="G20" s="35"/>
      <c r="H20" s="36"/>
      <c r="I20" s="35"/>
      <c r="J20" s="36"/>
      <c r="K20" s="35"/>
      <c r="L20" s="7"/>
    </row>
    <row r="21" spans="1:12" ht="15.95" customHeight="1" x14ac:dyDescent="0.25">
      <c r="A21" s="3"/>
      <c r="B21" s="30"/>
      <c r="C21" s="37" t="s">
        <v>20</v>
      </c>
      <c r="D21" s="37"/>
      <c r="E21" s="38"/>
      <c r="F21" s="39">
        <f>F8-F13+F17</f>
        <v>0</v>
      </c>
      <c r="G21" s="40"/>
      <c r="H21" s="39">
        <f>H8-H13+H17</f>
        <v>5913607.5600000024</v>
      </c>
      <c r="I21" s="40"/>
      <c r="J21" s="39">
        <f>J8-J13+J17</f>
        <v>8457912.689999938</v>
      </c>
      <c r="K21" s="35"/>
      <c r="L21" s="7"/>
    </row>
    <row r="22" spans="1:12" ht="15.95" customHeight="1" x14ac:dyDescent="0.25">
      <c r="A22" s="3"/>
      <c r="B22" s="30"/>
      <c r="C22" s="37" t="s">
        <v>21</v>
      </c>
      <c r="D22" s="37"/>
      <c r="E22" s="38"/>
      <c r="F22" s="39">
        <f>F21-F11</f>
        <v>0</v>
      </c>
      <c r="G22" s="40"/>
      <c r="H22" s="39">
        <f>H21-H11</f>
        <v>5913607.5600000024</v>
      </c>
      <c r="I22" s="40"/>
      <c r="J22" s="39">
        <f>J21-J11</f>
        <v>8457912.689999938</v>
      </c>
      <c r="K22" s="35"/>
      <c r="L22" s="7"/>
    </row>
    <row r="23" spans="1:12" ht="15.95" customHeight="1" x14ac:dyDescent="0.25">
      <c r="A23" s="3"/>
      <c r="B23" s="30"/>
      <c r="C23" s="45" t="s">
        <v>22</v>
      </c>
      <c r="D23" s="45"/>
      <c r="E23" s="46"/>
      <c r="F23" s="39">
        <f>F22-F17</f>
        <v>0</v>
      </c>
      <c r="G23" s="40"/>
      <c r="H23" s="39">
        <f>H22-H17</f>
        <v>5913607.5600000024</v>
      </c>
      <c r="I23" s="40"/>
      <c r="J23" s="39">
        <f>J22-J17</f>
        <v>8457912.689999938</v>
      </c>
      <c r="K23" s="35"/>
      <c r="L23" s="7"/>
    </row>
    <row r="24" spans="1:12" ht="8.25" customHeight="1" x14ac:dyDescent="0.25">
      <c r="A24" s="3"/>
      <c r="B24" s="47"/>
      <c r="C24" s="48"/>
      <c r="D24" s="49"/>
      <c r="E24" s="50"/>
      <c r="F24" s="51"/>
      <c r="G24" s="52"/>
      <c r="H24" s="51"/>
      <c r="I24" s="52"/>
      <c r="J24" s="51"/>
      <c r="K24" s="52"/>
      <c r="L24" s="7"/>
    </row>
    <row r="25" spans="1:12" ht="8.25" customHeight="1" x14ac:dyDescent="0.25">
      <c r="B25" s="17"/>
      <c r="C25" s="17"/>
      <c r="D25" s="53"/>
      <c r="E25" s="53"/>
      <c r="F25" s="17"/>
      <c r="G25" s="17"/>
      <c r="H25" s="17"/>
      <c r="I25" s="17"/>
      <c r="J25" s="17"/>
      <c r="K25" s="17"/>
    </row>
    <row r="26" spans="1:12" x14ac:dyDescent="0.25">
      <c r="A26" s="3"/>
      <c r="B26" s="18"/>
      <c r="C26" s="19" t="s">
        <v>23</v>
      </c>
      <c r="D26" s="19"/>
      <c r="E26" s="20"/>
      <c r="F26" s="21" t="s">
        <v>24</v>
      </c>
      <c r="G26" s="22"/>
      <c r="H26" s="21" t="s">
        <v>7</v>
      </c>
      <c r="I26" s="22"/>
      <c r="J26" s="21" t="s">
        <v>25</v>
      </c>
      <c r="K26" s="23"/>
      <c r="L26" s="7"/>
    </row>
    <row r="27" spans="1:12" ht="15.95" customHeight="1" x14ac:dyDescent="0.25">
      <c r="A27" s="3"/>
      <c r="B27" s="24"/>
      <c r="C27" s="54" t="s">
        <v>26</v>
      </c>
      <c r="D27" s="54"/>
      <c r="E27" s="26"/>
      <c r="F27" s="27">
        <f>F28+F29</f>
        <v>0</v>
      </c>
      <c r="G27" s="28"/>
      <c r="H27" s="27">
        <f>H28+H29</f>
        <v>0</v>
      </c>
      <c r="I27" s="28"/>
      <c r="J27" s="27">
        <f>J28+J29</f>
        <v>0</v>
      </c>
      <c r="K27" s="29"/>
      <c r="L27" s="7"/>
    </row>
    <row r="28" spans="1:12" ht="15.95" customHeight="1" x14ac:dyDescent="0.25">
      <c r="A28" s="3"/>
      <c r="B28" s="30"/>
      <c r="C28" s="31"/>
      <c r="D28" s="55" t="s">
        <v>27</v>
      </c>
      <c r="E28" s="32"/>
      <c r="F28" s="33">
        <v>0</v>
      </c>
      <c r="G28" s="34"/>
      <c r="H28" s="33">
        <v>0</v>
      </c>
      <c r="I28" s="34"/>
      <c r="J28" s="33">
        <v>0</v>
      </c>
      <c r="K28" s="35"/>
      <c r="L28" s="7"/>
    </row>
    <row r="29" spans="1:12" ht="15.95" customHeight="1" x14ac:dyDescent="0.25">
      <c r="A29" s="3"/>
      <c r="B29" s="30"/>
      <c r="C29" s="31"/>
      <c r="D29" s="55" t="s">
        <v>28</v>
      </c>
      <c r="E29" s="32"/>
      <c r="F29" s="33">
        <v>0</v>
      </c>
      <c r="G29" s="34"/>
      <c r="H29" s="33">
        <v>0</v>
      </c>
      <c r="I29" s="34"/>
      <c r="J29" s="33">
        <v>0</v>
      </c>
      <c r="K29" s="35"/>
      <c r="L29" s="7"/>
    </row>
    <row r="30" spans="1:12" ht="8.25" customHeight="1" x14ac:dyDescent="0.25">
      <c r="A30" s="3"/>
      <c r="B30" s="30"/>
      <c r="C30" s="31"/>
      <c r="D30" s="31"/>
      <c r="E30" s="56"/>
      <c r="F30" s="36"/>
      <c r="G30" s="35"/>
      <c r="H30" s="36"/>
      <c r="I30" s="35"/>
      <c r="J30" s="36"/>
      <c r="K30" s="35"/>
      <c r="L30" s="7"/>
    </row>
    <row r="31" spans="1:12" ht="15.95" customHeight="1" x14ac:dyDescent="0.25">
      <c r="A31" s="3"/>
      <c r="B31" s="30"/>
      <c r="C31" s="37" t="s">
        <v>29</v>
      </c>
      <c r="D31" s="37"/>
      <c r="E31" s="38"/>
      <c r="F31" s="39">
        <f>F23+F27</f>
        <v>0</v>
      </c>
      <c r="G31" s="40"/>
      <c r="H31" s="39">
        <f>H23+H27</f>
        <v>5913607.5600000024</v>
      </c>
      <c r="I31" s="40"/>
      <c r="J31" s="39">
        <f>J23+J27</f>
        <v>8457912.689999938</v>
      </c>
      <c r="K31" s="35"/>
      <c r="L31" s="7"/>
    </row>
    <row r="32" spans="1:12" ht="8.25" customHeight="1" x14ac:dyDescent="0.25">
      <c r="A32" s="3"/>
      <c r="B32" s="47"/>
      <c r="C32" s="48"/>
      <c r="D32" s="48"/>
      <c r="E32" s="57"/>
      <c r="F32" s="51"/>
      <c r="G32" s="52"/>
      <c r="H32" s="51"/>
      <c r="I32" s="52"/>
      <c r="J32" s="51"/>
      <c r="K32" s="52"/>
      <c r="L32" s="7"/>
    </row>
    <row r="33" spans="1:12" ht="8.25" customHeight="1" x14ac:dyDescent="0.25">
      <c r="B33" s="17"/>
      <c r="C33" s="17"/>
      <c r="D33" s="53"/>
      <c r="E33" s="53"/>
      <c r="F33" s="17"/>
      <c r="G33" s="17"/>
      <c r="H33" s="17"/>
      <c r="I33" s="17"/>
      <c r="J33" s="17"/>
      <c r="K33" s="17"/>
    </row>
    <row r="34" spans="1:12" ht="30.2" customHeight="1" x14ac:dyDescent="0.25">
      <c r="A34" s="3"/>
      <c r="B34" s="18"/>
      <c r="C34" s="19" t="s">
        <v>23</v>
      </c>
      <c r="D34" s="19"/>
      <c r="E34" s="20"/>
      <c r="F34" s="21" t="s">
        <v>30</v>
      </c>
      <c r="G34" s="22"/>
      <c r="H34" s="21" t="s">
        <v>7</v>
      </c>
      <c r="I34" s="22"/>
      <c r="J34" s="21" t="s">
        <v>8</v>
      </c>
      <c r="K34" s="23"/>
      <c r="L34" s="7"/>
    </row>
    <row r="35" spans="1:12" ht="15.95" customHeight="1" x14ac:dyDescent="0.25">
      <c r="A35" s="3"/>
      <c r="B35" s="58"/>
      <c r="C35" s="54" t="s">
        <v>31</v>
      </c>
      <c r="D35" s="54"/>
      <c r="E35" s="26"/>
      <c r="F35" s="27">
        <f>F36+F37</f>
        <v>0</v>
      </c>
      <c r="G35" s="28"/>
      <c r="H35" s="27">
        <f>H36+H37</f>
        <v>0</v>
      </c>
      <c r="I35" s="28"/>
      <c r="J35" s="27">
        <f>J36+J37</f>
        <v>0</v>
      </c>
      <c r="K35" s="29"/>
      <c r="L35" s="7"/>
    </row>
    <row r="36" spans="1:12" ht="15.95" customHeight="1" x14ac:dyDescent="0.25">
      <c r="A36" s="3"/>
      <c r="B36" s="59"/>
      <c r="C36" s="55"/>
      <c r="D36" s="55" t="s">
        <v>32</v>
      </c>
      <c r="E36" s="32"/>
      <c r="F36" s="33">
        <v>0</v>
      </c>
      <c r="G36" s="34"/>
      <c r="H36" s="33">
        <v>0</v>
      </c>
      <c r="I36" s="34"/>
      <c r="J36" s="33">
        <v>0</v>
      </c>
      <c r="K36" s="35"/>
      <c r="L36" s="7"/>
    </row>
    <row r="37" spans="1:12" ht="15.95" customHeight="1" x14ac:dyDescent="0.25">
      <c r="A37" s="3"/>
      <c r="B37" s="59"/>
      <c r="C37" s="55"/>
      <c r="D37" s="55" t="s">
        <v>33</v>
      </c>
      <c r="E37" s="32"/>
      <c r="F37" s="33">
        <v>0</v>
      </c>
      <c r="G37" s="34"/>
      <c r="H37" s="33">
        <v>0</v>
      </c>
      <c r="I37" s="34"/>
      <c r="J37" s="33">
        <v>0</v>
      </c>
      <c r="K37" s="35"/>
      <c r="L37" s="7"/>
    </row>
    <row r="38" spans="1:12" ht="15.95" customHeight="1" x14ac:dyDescent="0.25">
      <c r="A38" s="3"/>
      <c r="B38" s="59"/>
      <c r="C38" s="37" t="s">
        <v>34</v>
      </c>
      <c r="D38" s="37"/>
      <c r="E38" s="38"/>
      <c r="F38" s="39">
        <f>F39+F40</f>
        <v>0</v>
      </c>
      <c r="G38" s="40"/>
      <c r="H38" s="39">
        <f>H39+H40</f>
        <v>0</v>
      </c>
      <c r="I38" s="40"/>
      <c r="J38" s="39">
        <f>J39+J40</f>
        <v>0</v>
      </c>
      <c r="K38" s="35"/>
      <c r="L38" s="7"/>
    </row>
    <row r="39" spans="1:12" ht="15.95" customHeight="1" x14ac:dyDescent="0.25">
      <c r="A39" s="3"/>
      <c r="B39" s="59"/>
      <c r="C39" s="55"/>
      <c r="D39" s="55" t="s">
        <v>35</v>
      </c>
      <c r="E39" s="32"/>
      <c r="F39" s="33">
        <v>0</v>
      </c>
      <c r="G39" s="34"/>
      <c r="H39" s="33">
        <v>0</v>
      </c>
      <c r="I39" s="34"/>
      <c r="J39" s="33">
        <v>0</v>
      </c>
      <c r="K39" s="35"/>
      <c r="L39" s="7"/>
    </row>
    <row r="40" spans="1:12" ht="15.95" customHeight="1" x14ac:dyDescent="0.25">
      <c r="A40" s="3"/>
      <c r="B40" s="59"/>
      <c r="C40" s="55"/>
      <c r="D40" s="55" t="s">
        <v>36</v>
      </c>
      <c r="E40" s="32"/>
      <c r="F40" s="33">
        <v>0</v>
      </c>
      <c r="G40" s="34"/>
      <c r="H40" s="33">
        <v>0</v>
      </c>
      <c r="I40" s="34"/>
      <c r="J40" s="33">
        <v>0</v>
      </c>
      <c r="K40" s="35"/>
      <c r="L40" s="7"/>
    </row>
    <row r="41" spans="1:12" ht="8.25" customHeight="1" x14ac:dyDescent="0.25">
      <c r="A41" s="3"/>
      <c r="B41" s="59"/>
      <c r="C41" s="55"/>
      <c r="D41" s="55"/>
      <c r="E41" s="32"/>
      <c r="F41" s="36"/>
      <c r="G41" s="35"/>
      <c r="H41" s="36"/>
      <c r="I41" s="35"/>
      <c r="J41" s="36"/>
      <c r="K41" s="35"/>
      <c r="L41" s="7"/>
    </row>
    <row r="42" spans="1:12" ht="15.95" customHeight="1" x14ac:dyDescent="0.25">
      <c r="A42" s="3"/>
      <c r="B42" s="59"/>
      <c r="C42" s="37" t="s">
        <v>37</v>
      </c>
      <c r="D42" s="37"/>
      <c r="E42" s="38"/>
      <c r="F42" s="39">
        <f>F35-F38</f>
        <v>0</v>
      </c>
      <c r="G42" s="40"/>
      <c r="H42" s="39">
        <f>H35-H38</f>
        <v>0</v>
      </c>
      <c r="I42" s="40"/>
      <c r="J42" s="39">
        <f>J35-J38</f>
        <v>0</v>
      </c>
      <c r="K42" s="35"/>
      <c r="L42" s="7"/>
    </row>
    <row r="43" spans="1:12" ht="8.25" customHeight="1" x14ac:dyDescent="0.25">
      <c r="A43" s="3"/>
      <c r="B43" s="60"/>
      <c r="C43" s="61"/>
      <c r="D43" s="62"/>
      <c r="E43" s="63"/>
      <c r="F43" s="51"/>
      <c r="G43" s="52"/>
      <c r="H43" s="51"/>
      <c r="I43" s="52"/>
      <c r="J43" s="51"/>
      <c r="K43" s="52"/>
      <c r="L43" s="7"/>
    </row>
    <row r="44" spans="1:12" ht="8.25" customHeight="1" x14ac:dyDescent="0.25">
      <c r="B44" s="17"/>
      <c r="C44" s="17"/>
      <c r="D44" s="17"/>
      <c r="E44" s="17"/>
      <c r="F44" s="17"/>
      <c r="G44" s="17"/>
      <c r="H44" s="17"/>
      <c r="I44" s="17"/>
      <c r="J44" s="17"/>
      <c r="K44" s="17"/>
    </row>
    <row r="45" spans="1:12" ht="30.2" customHeight="1" x14ac:dyDescent="0.25">
      <c r="A45" s="3"/>
      <c r="B45" s="64"/>
      <c r="C45" s="65" t="s">
        <v>23</v>
      </c>
      <c r="D45" s="65"/>
      <c r="E45" s="66"/>
      <c r="F45" s="21" t="s">
        <v>30</v>
      </c>
      <c r="G45" s="22"/>
      <c r="H45" s="21" t="s">
        <v>7</v>
      </c>
      <c r="I45" s="22"/>
      <c r="J45" s="21" t="s">
        <v>8</v>
      </c>
      <c r="K45" s="23"/>
      <c r="L45" s="7"/>
    </row>
    <row r="46" spans="1:12" ht="15.95" customHeight="1" x14ac:dyDescent="0.25">
      <c r="A46" s="3"/>
      <c r="B46" s="24"/>
      <c r="C46" s="67" t="s">
        <v>38</v>
      </c>
      <c r="D46" s="67"/>
      <c r="E46" s="68"/>
      <c r="F46" s="69">
        <f>F9</f>
        <v>232785701.5</v>
      </c>
      <c r="G46" s="70"/>
      <c r="H46" s="69">
        <f>H9</f>
        <v>155346643.00999999</v>
      </c>
      <c r="I46" s="70"/>
      <c r="J46" s="69">
        <f>J9</f>
        <v>155346643.00999999</v>
      </c>
      <c r="K46" s="71"/>
      <c r="L46" s="7"/>
    </row>
    <row r="47" spans="1:12" ht="15.95" customHeight="1" x14ac:dyDescent="0.25">
      <c r="A47" s="3"/>
      <c r="B47" s="30"/>
      <c r="C47" s="72" t="s">
        <v>39</v>
      </c>
      <c r="D47" s="72"/>
      <c r="E47" s="73"/>
      <c r="F47" s="74">
        <f>F48-F49</f>
        <v>0</v>
      </c>
      <c r="G47" s="75"/>
      <c r="H47" s="74">
        <f>H48-H49</f>
        <v>0</v>
      </c>
      <c r="I47" s="75"/>
      <c r="J47" s="74">
        <f>J48-J49</f>
        <v>0</v>
      </c>
      <c r="K47" s="76"/>
      <c r="L47" s="7"/>
    </row>
    <row r="48" spans="1:12" ht="15.95" customHeight="1" x14ac:dyDescent="0.25">
      <c r="A48" s="3"/>
      <c r="B48" s="30"/>
      <c r="C48" s="31"/>
      <c r="D48" s="31" t="s">
        <v>32</v>
      </c>
      <c r="E48" s="56"/>
      <c r="F48" s="74">
        <v>0</v>
      </c>
      <c r="G48" s="75"/>
      <c r="H48" s="74">
        <v>0</v>
      </c>
      <c r="I48" s="75"/>
      <c r="J48" s="74">
        <v>0</v>
      </c>
      <c r="K48" s="76"/>
      <c r="L48" s="7"/>
    </row>
    <row r="49" spans="1:12" ht="15.95" customHeight="1" x14ac:dyDescent="0.25">
      <c r="A49" s="3"/>
      <c r="B49" s="30"/>
      <c r="C49" s="31"/>
      <c r="D49" s="31" t="s">
        <v>35</v>
      </c>
      <c r="E49" s="56"/>
      <c r="F49" s="74">
        <v>0</v>
      </c>
      <c r="G49" s="75"/>
      <c r="H49" s="74">
        <v>0</v>
      </c>
      <c r="I49" s="75"/>
      <c r="J49" s="74">
        <v>0</v>
      </c>
      <c r="K49" s="76"/>
      <c r="L49" s="7"/>
    </row>
    <row r="50" spans="1:12" ht="8.25" customHeight="1" x14ac:dyDescent="0.25">
      <c r="A50" s="3"/>
      <c r="B50" s="30"/>
      <c r="C50" s="31"/>
      <c r="D50" s="31"/>
      <c r="E50" s="56"/>
      <c r="F50" s="77"/>
      <c r="G50" s="78"/>
      <c r="H50" s="77"/>
      <c r="I50" s="78"/>
      <c r="J50" s="77"/>
      <c r="K50" s="76"/>
      <c r="L50" s="7"/>
    </row>
    <row r="51" spans="1:12" ht="15.95" customHeight="1" x14ac:dyDescent="0.25">
      <c r="A51" s="3"/>
      <c r="B51" s="30"/>
      <c r="C51" s="79" t="s">
        <v>14</v>
      </c>
      <c r="D51" s="79"/>
      <c r="E51" s="56"/>
      <c r="F51" s="74">
        <f>F14</f>
        <v>232785701.5</v>
      </c>
      <c r="G51" s="75"/>
      <c r="H51" s="74">
        <f>H14</f>
        <v>158102369.63</v>
      </c>
      <c r="I51" s="75"/>
      <c r="J51" s="74">
        <f>J14</f>
        <v>155841526.33000001</v>
      </c>
      <c r="K51" s="76"/>
      <c r="L51" s="7"/>
    </row>
    <row r="52" spans="1:12" ht="8.25" customHeight="1" x14ac:dyDescent="0.25">
      <c r="A52" s="3"/>
      <c r="B52" s="30"/>
      <c r="C52" s="31"/>
      <c r="D52" s="31"/>
      <c r="E52" s="56"/>
      <c r="F52" s="77"/>
      <c r="G52" s="78"/>
      <c r="H52" s="77"/>
      <c r="I52" s="78"/>
      <c r="J52" s="77"/>
      <c r="K52" s="76"/>
      <c r="L52" s="7"/>
    </row>
    <row r="53" spans="1:12" ht="15.95" customHeight="1" x14ac:dyDescent="0.25">
      <c r="A53" s="3"/>
      <c r="B53" s="30"/>
      <c r="C53" s="79" t="s">
        <v>17</v>
      </c>
      <c r="D53" s="79"/>
      <c r="E53" s="56"/>
      <c r="F53" s="80" t="str">
        <f>F18</f>
        <v>0</v>
      </c>
      <c r="G53" s="81"/>
      <c r="H53" s="74">
        <f>H18</f>
        <v>0</v>
      </c>
      <c r="I53" s="75"/>
      <c r="J53" s="74">
        <f>J18</f>
        <v>0</v>
      </c>
      <c r="K53" s="76"/>
      <c r="L53" s="7"/>
    </row>
    <row r="54" spans="1:12" ht="8.25" customHeight="1" x14ac:dyDescent="0.25">
      <c r="A54" s="3"/>
      <c r="B54" s="30"/>
      <c r="C54" s="31"/>
      <c r="D54" s="31"/>
      <c r="E54" s="56"/>
      <c r="F54" s="77"/>
      <c r="G54" s="78"/>
      <c r="H54" s="77"/>
      <c r="I54" s="78"/>
      <c r="J54" s="77"/>
      <c r="K54" s="76"/>
      <c r="L54" s="7"/>
    </row>
    <row r="55" spans="1:12" ht="15.95" customHeight="1" x14ac:dyDescent="0.25">
      <c r="A55" s="3"/>
      <c r="B55" s="30"/>
      <c r="C55" s="82" t="s">
        <v>40</v>
      </c>
      <c r="D55" s="82"/>
      <c r="E55" s="73"/>
      <c r="F55" s="83">
        <f>F46+F47-F51+F53</f>
        <v>0</v>
      </c>
      <c r="G55" s="84"/>
      <c r="H55" s="83">
        <f>H46+H47-H51+H53</f>
        <v>-2755726.6200000048</v>
      </c>
      <c r="I55" s="84"/>
      <c r="J55" s="83">
        <f>J46+J47-J51+J53</f>
        <v>-494883.32000002265</v>
      </c>
      <c r="K55" s="76"/>
      <c r="L55" s="7"/>
    </row>
    <row r="56" spans="1:12" ht="15.95" customHeight="1" x14ac:dyDescent="0.25">
      <c r="A56" s="3"/>
      <c r="B56" s="30"/>
      <c r="C56" s="82" t="s">
        <v>41</v>
      </c>
      <c r="D56" s="82"/>
      <c r="E56" s="73"/>
      <c r="F56" s="83">
        <f>F55-F47</f>
        <v>0</v>
      </c>
      <c r="G56" s="84"/>
      <c r="H56" s="83">
        <f>H55-H47</f>
        <v>-2755726.6200000048</v>
      </c>
      <c r="I56" s="84"/>
      <c r="J56" s="83">
        <f>J55-J47</f>
        <v>-494883.32000002265</v>
      </c>
      <c r="K56" s="76"/>
      <c r="L56" s="7"/>
    </row>
    <row r="57" spans="1:12" ht="8.25" customHeight="1" x14ac:dyDescent="0.25">
      <c r="A57" s="3"/>
      <c r="B57" s="47"/>
      <c r="C57" s="48"/>
      <c r="D57" s="48"/>
      <c r="E57" s="57"/>
      <c r="F57" s="85"/>
      <c r="G57" s="86"/>
      <c r="H57" s="85"/>
      <c r="I57" s="86"/>
      <c r="J57" s="85"/>
      <c r="K57" s="87"/>
      <c r="L57" s="7"/>
    </row>
    <row r="58" spans="1:12" ht="8.25" customHeight="1" x14ac:dyDescent="0.25">
      <c r="B58" s="17"/>
      <c r="C58" s="17"/>
      <c r="D58" s="17"/>
      <c r="E58" s="17"/>
      <c r="F58" s="17"/>
      <c r="G58" s="17"/>
      <c r="H58" s="17"/>
      <c r="I58" s="17"/>
      <c r="J58" s="17"/>
      <c r="K58" s="17"/>
    </row>
    <row r="59" spans="1:12" ht="30.2" customHeight="1" x14ac:dyDescent="0.25">
      <c r="A59" s="3"/>
      <c r="B59" s="18"/>
      <c r="C59" s="19" t="s">
        <v>23</v>
      </c>
      <c r="D59" s="19"/>
      <c r="E59" s="20"/>
      <c r="F59" s="21" t="s">
        <v>30</v>
      </c>
      <c r="G59" s="22"/>
      <c r="H59" s="21" t="s">
        <v>7</v>
      </c>
      <c r="I59" s="22"/>
      <c r="J59" s="21" t="s">
        <v>8</v>
      </c>
      <c r="K59" s="23"/>
      <c r="L59" s="7"/>
    </row>
    <row r="60" spans="1:12" ht="15.95" customHeight="1" x14ac:dyDescent="0.25">
      <c r="A60" s="3"/>
      <c r="B60" s="24"/>
      <c r="C60" s="67" t="s">
        <v>11</v>
      </c>
      <c r="D60" s="67"/>
      <c r="E60" s="68"/>
      <c r="F60" s="88">
        <f>F10</f>
        <v>220135701.5</v>
      </c>
      <c r="G60" s="89"/>
      <c r="H60" s="88">
        <f>H10</f>
        <v>180194009</v>
      </c>
      <c r="I60" s="89"/>
      <c r="J60" s="88">
        <f>J10</f>
        <v>180194009</v>
      </c>
      <c r="K60" s="29"/>
      <c r="L60" s="7"/>
    </row>
    <row r="61" spans="1:12" ht="15.95" customHeight="1" x14ac:dyDescent="0.25">
      <c r="A61" s="3"/>
      <c r="B61" s="30"/>
      <c r="C61" s="72" t="s">
        <v>42</v>
      </c>
      <c r="D61" s="72"/>
      <c r="E61" s="73"/>
      <c r="F61" s="39">
        <f>F62-F63</f>
        <v>0</v>
      </c>
      <c r="G61" s="40"/>
      <c r="H61" s="39">
        <f>H62-H63</f>
        <v>0</v>
      </c>
      <c r="I61" s="40"/>
      <c r="J61" s="39">
        <f>J62-J63</f>
        <v>0</v>
      </c>
      <c r="K61" s="35"/>
      <c r="L61" s="7"/>
    </row>
    <row r="62" spans="1:12" ht="15.95" customHeight="1" x14ac:dyDescent="0.25">
      <c r="A62" s="3"/>
      <c r="B62" s="30"/>
      <c r="C62" s="31"/>
      <c r="D62" s="31" t="s">
        <v>33</v>
      </c>
      <c r="E62" s="56"/>
      <c r="F62" s="33">
        <v>0</v>
      </c>
      <c r="G62" s="34"/>
      <c r="H62" s="33">
        <v>0</v>
      </c>
      <c r="I62" s="34"/>
      <c r="J62" s="33">
        <v>0</v>
      </c>
      <c r="K62" s="35"/>
      <c r="L62" s="7"/>
    </row>
    <row r="63" spans="1:12" ht="15.95" customHeight="1" x14ac:dyDescent="0.25">
      <c r="A63" s="3"/>
      <c r="B63" s="30"/>
      <c r="C63" s="31"/>
      <c r="D63" s="31" t="s">
        <v>36</v>
      </c>
      <c r="E63" s="56"/>
      <c r="F63" s="33">
        <v>0</v>
      </c>
      <c r="G63" s="34"/>
      <c r="H63" s="33">
        <v>0</v>
      </c>
      <c r="I63" s="34"/>
      <c r="J63" s="33">
        <v>0</v>
      </c>
      <c r="K63" s="35"/>
      <c r="L63" s="7"/>
    </row>
    <row r="64" spans="1:12" ht="8.25" customHeight="1" x14ac:dyDescent="0.25">
      <c r="A64" s="3"/>
      <c r="B64" s="30"/>
      <c r="C64" s="31"/>
      <c r="D64" s="31"/>
      <c r="E64" s="56"/>
      <c r="F64" s="36"/>
      <c r="G64" s="35"/>
      <c r="H64" s="36"/>
      <c r="I64" s="35"/>
      <c r="J64" s="36"/>
      <c r="K64" s="35"/>
      <c r="L64" s="7"/>
    </row>
    <row r="65" spans="1:12" ht="15.95" customHeight="1" x14ac:dyDescent="0.25">
      <c r="A65" s="3"/>
      <c r="B65" s="30"/>
      <c r="C65" s="79" t="s">
        <v>43</v>
      </c>
      <c r="D65" s="79"/>
      <c r="E65" s="56"/>
      <c r="F65" s="33">
        <f>F15</f>
        <v>220135701.5</v>
      </c>
      <c r="G65" s="34"/>
      <c r="H65" s="33">
        <f>H15</f>
        <v>171524674.81999999</v>
      </c>
      <c r="I65" s="34"/>
      <c r="J65" s="33">
        <f>J15</f>
        <v>171241212.99000001</v>
      </c>
      <c r="K65" s="35"/>
      <c r="L65" s="7"/>
    </row>
    <row r="66" spans="1:12" ht="8.25" customHeight="1" x14ac:dyDescent="0.25">
      <c r="A66" s="3"/>
      <c r="B66" s="30"/>
      <c r="C66" s="31"/>
      <c r="D66" s="31"/>
      <c r="E66" s="56"/>
      <c r="F66" s="36"/>
      <c r="G66" s="35"/>
      <c r="H66" s="36"/>
      <c r="I66" s="35"/>
      <c r="J66" s="36"/>
      <c r="K66" s="35"/>
      <c r="L66" s="7"/>
    </row>
    <row r="67" spans="1:12" ht="15.95" customHeight="1" x14ac:dyDescent="0.25">
      <c r="A67" s="3"/>
      <c r="B67" s="30"/>
      <c r="C67" s="79" t="s">
        <v>19</v>
      </c>
      <c r="D67" s="79"/>
      <c r="E67" s="56"/>
      <c r="F67" s="43" t="str">
        <f>F19</f>
        <v>0</v>
      </c>
      <c r="G67" s="44"/>
      <c r="H67" s="33">
        <f>H19</f>
        <v>0</v>
      </c>
      <c r="I67" s="34"/>
      <c r="J67" s="33">
        <f>J19</f>
        <v>0</v>
      </c>
      <c r="K67" s="35"/>
      <c r="L67" s="7"/>
    </row>
    <row r="68" spans="1:12" ht="8.25" customHeight="1" x14ac:dyDescent="0.25">
      <c r="A68" s="3"/>
      <c r="B68" s="30"/>
      <c r="C68" s="31"/>
      <c r="D68" s="31"/>
      <c r="E68" s="56"/>
      <c r="F68" s="36"/>
      <c r="G68" s="35"/>
      <c r="H68" s="36"/>
      <c r="I68" s="35"/>
      <c r="J68" s="36"/>
      <c r="K68" s="35"/>
      <c r="L68" s="7"/>
    </row>
    <row r="69" spans="1:12" ht="15.95" customHeight="1" x14ac:dyDescent="0.25">
      <c r="A69" s="3"/>
      <c r="B69" s="30"/>
      <c r="C69" s="82" t="s">
        <v>44</v>
      </c>
      <c r="D69" s="82"/>
      <c r="E69" s="73"/>
      <c r="F69" s="39">
        <f>F60+F61-F65+F67</f>
        <v>0</v>
      </c>
      <c r="G69" s="40"/>
      <c r="H69" s="39">
        <f>H60+H61-H65+H67</f>
        <v>8669334.1800000072</v>
      </c>
      <c r="I69" s="40"/>
      <c r="J69" s="39">
        <f>J60+J61-J65+J67</f>
        <v>8952796.0099999905</v>
      </c>
      <c r="K69" s="35"/>
      <c r="L69" s="7"/>
    </row>
    <row r="70" spans="1:12" ht="15.95" customHeight="1" x14ac:dyDescent="0.25">
      <c r="A70" s="3"/>
      <c r="B70" s="30"/>
      <c r="C70" s="82" t="s">
        <v>45</v>
      </c>
      <c r="D70" s="82"/>
      <c r="E70" s="73"/>
      <c r="F70" s="39">
        <f>F69-F61</f>
        <v>0</v>
      </c>
      <c r="G70" s="40"/>
      <c r="H70" s="39">
        <f>H69-H61</f>
        <v>8669334.1800000072</v>
      </c>
      <c r="I70" s="40"/>
      <c r="J70" s="39">
        <f>J69-J61</f>
        <v>8952796.0099999905</v>
      </c>
      <c r="K70" s="35"/>
      <c r="L70" s="7"/>
    </row>
    <row r="71" spans="1:12" ht="8.25" customHeight="1" x14ac:dyDescent="0.25">
      <c r="A71" s="3"/>
      <c r="B71" s="47"/>
      <c r="C71" s="48"/>
      <c r="D71" s="48"/>
      <c r="E71" s="57"/>
      <c r="F71" s="51"/>
      <c r="G71" s="52"/>
      <c r="H71" s="51"/>
      <c r="I71" s="52"/>
      <c r="J71" s="51"/>
      <c r="K71" s="52"/>
      <c r="L71" s="7"/>
    </row>
    <row r="72" spans="1:12" ht="8.25" customHeight="1" x14ac:dyDescent="0.25">
      <c r="B72" s="90"/>
      <c r="C72" s="90"/>
      <c r="D72" s="90"/>
      <c r="E72" s="90"/>
      <c r="F72" s="90"/>
      <c r="G72" s="90"/>
      <c r="H72" s="90"/>
      <c r="I72" s="90"/>
      <c r="J72" s="90"/>
      <c r="K72" s="90"/>
    </row>
  </sheetData>
  <mergeCells count="33">
    <mergeCell ref="C67:D67"/>
    <mergeCell ref="C69:D69"/>
    <mergeCell ref="C70:D70"/>
    <mergeCell ref="C55:D55"/>
    <mergeCell ref="C56:D56"/>
    <mergeCell ref="C59:D59"/>
    <mergeCell ref="C60:D60"/>
    <mergeCell ref="C61:D61"/>
    <mergeCell ref="C65:D65"/>
    <mergeCell ref="C42:D42"/>
    <mergeCell ref="C45:D45"/>
    <mergeCell ref="C46:D46"/>
    <mergeCell ref="C47:D47"/>
    <mergeCell ref="C51:D51"/>
    <mergeCell ref="C53:D53"/>
    <mergeCell ref="C26:D26"/>
    <mergeCell ref="C27:D27"/>
    <mergeCell ref="C31:D31"/>
    <mergeCell ref="C34:D34"/>
    <mergeCell ref="C35:D35"/>
    <mergeCell ref="C38:D38"/>
    <mergeCell ref="C8:D8"/>
    <mergeCell ref="C13:D13"/>
    <mergeCell ref="C17:D17"/>
    <mergeCell ref="C21:D21"/>
    <mergeCell ref="C22:D22"/>
    <mergeCell ref="C23:D23"/>
    <mergeCell ref="B1:K1"/>
    <mergeCell ref="B2:K2"/>
    <mergeCell ref="B3:K3"/>
    <mergeCell ref="B4:K4"/>
    <mergeCell ref="B5:K5"/>
    <mergeCell ref="C7:D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Duarte</dc:creator>
  <cp:lastModifiedBy>Alejandro Duarte</cp:lastModifiedBy>
  <dcterms:created xsi:type="dcterms:W3CDTF">2025-10-16T20:51:39Z</dcterms:created>
  <dcterms:modified xsi:type="dcterms:W3CDTF">2025-10-16T20:52:04Z</dcterms:modified>
</cp:coreProperties>
</file>